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со старого компьютера 03.02.22\2. СЕССИИ\СЕССИИ 6 созыва 2020-2025 гг\28 сессия от 22.12.2023\5. № 28-193 от 22.12.2023 Бюджет 2023 -2025\Бюджет 2023 год\Проект решения\"/>
    </mc:Choice>
  </mc:AlternateContent>
  <xr:revisionPtr revIDLastSave="0" documentId="13_ncr:1_{911E7A3F-4BAB-43DE-AE6C-E363CF1C825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Лист1!$A$24:$F$54</definedName>
    <definedName name="_xlnm.Print_Titles" localSheetId="0">Лист1!$30:$30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8" i="1" l="1"/>
  <c r="D46" i="1"/>
  <c r="E36" i="1" l="1"/>
  <c r="F36" i="1"/>
  <c r="D36" i="1"/>
  <c r="D39" i="1"/>
  <c r="D26" i="1"/>
  <c r="F34" i="1"/>
  <c r="E34" i="1"/>
  <c r="D34" i="1"/>
  <c r="F32" i="1"/>
  <c r="F39" i="1"/>
  <c r="F42" i="1"/>
  <c r="F44" i="1"/>
  <c r="E42" i="1"/>
  <c r="D42" i="1"/>
  <c r="D32" i="1"/>
  <c r="F50" i="1"/>
  <c r="E50" i="1"/>
  <c r="E44" i="1"/>
  <c r="E39" i="1"/>
  <c r="E32" i="1"/>
  <c r="D44" i="1"/>
  <c r="D50" i="1"/>
  <c r="D53" i="1" l="1"/>
  <c r="F53" i="1"/>
  <c r="E53" i="1"/>
</calcChain>
</file>

<file path=xl/sharedStrings.xml><?xml version="1.0" encoding="utf-8"?>
<sst xmlns="http://schemas.openxmlformats.org/spreadsheetml/2006/main" count="100" uniqueCount="95">
  <si>
    <t>0800</t>
  </si>
  <si>
    <t>Культура</t>
  </si>
  <si>
    <t>0801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</si>
  <si>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</si>
  <si>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</si>
  <si>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</si>
  <si>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Всего</t>
  </si>
  <si>
    <t>Национальная экономика</t>
  </si>
  <si>
    <t>0400</t>
  </si>
  <si>
    <t>№ строки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</si>
  <si>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</si>
  <si>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</si>
  <si>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</si>
  <si>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</si>
  <si>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</si>
  <si>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</si>
  <si>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</si>
  <si>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</si>
  <si>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</si>
  <si>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</si>
  <si>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</t>
  </si>
  <si>
    <t>0103</t>
  </si>
  <si>
    <t>11</t>
  </si>
  <si>
    <t>Другие общегосударственные вопросы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</si>
  <si>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</si>
  <si>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</si>
  <si>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</si>
  <si>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</si>
  <si>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0300</t>
  </si>
  <si>
    <t>Национальная безопасность и правоохранительная деятельность</t>
  </si>
  <si>
    <t>0113</t>
  </si>
  <si>
    <t>Национальная оборона</t>
  </si>
  <si>
    <t>0200</t>
  </si>
  <si>
    <t>Мобилизационная  и вневойсковая подготовка</t>
  </si>
  <si>
    <t>0203</t>
  </si>
  <si>
    <t>Благоустройство</t>
  </si>
  <si>
    <t>0503</t>
  </si>
  <si>
    <t>0310</t>
  </si>
  <si>
    <t>Резервные фонды</t>
  </si>
  <si>
    <t>0111</t>
  </si>
  <si>
    <t>0409</t>
  </si>
  <si>
    <t>Дорожное хозяйство (дорожные фонды)</t>
  </si>
  <si>
    <t>1100</t>
  </si>
  <si>
    <t>1105</t>
  </si>
  <si>
    <t>Условно утвержденные расходы</t>
  </si>
  <si>
    <t>Культура, кинематография</t>
  </si>
  <si>
    <t>5</t>
  </si>
  <si>
    <t>7</t>
  </si>
  <si>
    <t>8</t>
  </si>
  <si>
    <t>13</t>
  </si>
  <si>
    <t>15</t>
  </si>
  <si>
    <t>16</t>
  </si>
  <si>
    <t>17</t>
  </si>
  <si>
    <t>18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</si>
  <si>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</si>
  <si>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</t>
  </si>
  <si>
    <t>14</t>
  </si>
  <si>
    <t>19</t>
  </si>
  <si>
    <t>20</t>
  </si>
  <si>
    <t>(тыс. рублей)</t>
  </si>
  <si>
    <t>Другие вопросы в области физической культуры и спорта</t>
  </si>
  <si>
    <t>0600</t>
  </si>
  <si>
    <t>0603</t>
  </si>
  <si>
    <t>Охрана окружающей среды</t>
  </si>
  <si>
    <t>Охрана объектов растительного и животного мира и среды их обитания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</si>
  <si>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</si>
  <si>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</si>
  <si>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21</t>
  </si>
  <si>
    <t>22</t>
  </si>
  <si>
    <t>Приложение  № 3</t>
  </si>
  <si>
    <t>Сумма на  2024 год</t>
  </si>
  <si>
    <t>Распределение бюджетных ассигнований по разделам и 
подразделам бюджетной классификации расходов бюджетов Российской Федерации
                      на 2023 год и плановый период 2024-2025 годов</t>
  </si>
  <si>
    <t>0412</t>
  </si>
  <si>
    <t>Другие  вопросы в области национальной экономики</t>
  </si>
  <si>
    <t>4</t>
  </si>
  <si>
    <t>23</t>
  </si>
  <si>
    <t>Сумма на  2023 год</t>
  </si>
  <si>
    <t>Сумма на  2025 год</t>
  </si>
  <si>
    <t>Здравохранение</t>
  </si>
  <si>
    <t>Другие вопросы в области здравохранения</t>
  </si>
  <si>
    <t>0900</t>
  </si>
  <si>
    <t>0909</t>
  </si>
  <si>
    <t>24</t>
  </si>
  <si>
    <t>25</t>
  </si>
  <si>
    <t>Социальная политика</t>
  </si>
  <si>
    <t>Пенсионное обеспечение</t>
  </si>
  <si>
    <t>1000</t>
  </si>
  <si>
    <t>1001</t>
  </si>
  <si>
    <t>26</t>
  </si>
  <si>
    <t>27</t>
  </si>
  <si>
    <t xml:space="preserve"> </t>
  </si>
  <si>
    <t>к  Решению Юрьевского сельского Совета депутатов  от   23.08.2023 г. № 25-169</t>
  </si>
  <si>
    <t>к  Решению Юрьевского сельского Совета депутатов от 21.12.2022 г. № 20-137</t>
  </si>
  <si>
    <t>к  Решению Юрьевского сельского Совета депутатов  от  28.04.2023г. № 23-152</t>
  </si>
  <si>
    <t xml:space="preserve">к  Решению Юрьевского сельского Совета депутатов  от  22.12.2023 г. № 28-193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</si>
</sst>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2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49" fontId="0" fillId="0" borderId="0" xfId="0" applyNumberFormat="1" applyAlignment="1">
      <alignment vertical="top"/>
    </xf>
    <xf numFmtId="0" fontId="6" fillId="0" borderId="0" xfId="0" applyFont="1"/>
    <xf numFmtId="0" fontId="4" fillId="0" borderId="0" xfId="0" applyFont="1" applyFill="1" applyAlignment="1">
      <alignment horizontal="left"/>
    </xf>
    <xf numFmtId="49" fontId="0" fillId="0" borderId="0" xfId="0" applyNumberFormat="1" applyFill="1" applyAlignment="1">
      <alignment vertical="top"/>
    </xf>
    <xf numFmtId="0" fontId="0" fillId="0" borderId="0" xfId="0" applyNumberFormat="1" applyFill="1"/>
    <xf numFmtId="49" fontId="0" fillId="0" borderId="0" xfId="0" applyNumberFormat="1" applyFill="1"/>
    <xf numFmtId="0" fontId="0" fillId="0" borderId="0" xfId="0" applyFill="1"/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9" fillId="0" borderId="0" xfId="0" applyFont="1" applyFill="1"/>
    <xf numFmtId="49" fontId="2" fillId="2" borderId="2" xfId="0" applyNumberFormat="1" applyFont="1" applyFill="1" applyBorder="1" applyAlignment="1">
      <alignment vertical="top" wrapText="1"/>
    </xf>
    <xf numFmtId="49" fontId="0" fillId="0" borderId="0" xfId="0" applyNumberFormat="1" applyBorder="1"/>
    <xf numFmtId="2" fontId="1" fillId="0" borderId="0" xfId="0" applyNumberFormat="1" applyFont="1" applyFill="1" applyBorder="1" applyAlignment="1">
      <alignment horizontal="center" vertical="top" wrapText="1"/>
    </xf>
    <xf numFmtId="0" fontId="0" fillId="0" borderId="0" xfId="0" applyBorder="1"/>
    <xf numFmtId="0" fontId="1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2" fontId="2" fillId="0" borderId="1" xfId="0" applyNumberFormat="1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8" fillId="0" borderId="0" xfId="1" applyFont="1" applyFill="1" applyAlignment="1">
      <alignment horizontal="left"/>
    </xf>
    <xf numFmtId="0" fontId="10" fillId="0" borderId="0" xfId="1" applyFont="1" applyFill="1" applyAlignment="1">
      <alignment horizontal="left" wrapText="1"/>
    </xf>
    <xf numFmtId="0" fontId="10" fillId="0" borderId="0" xfId="1" applyFont="1" applyFill="1" applyAlignment="1">
      <alignment horizontal="left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_Лист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6"/>
  <sheetViews>
    <sheetView tabSelected="1" view="pageBreakPreview" topLeftCell="A10" zoomScaleNormal="100" workbookViewId="0">
      <selection activeCell="E12" sqref="E12:I12"/>
    </sheetView>
  </sheetViews>
  <sheetFormatPr defaultRowHeight="19.5" customHeight="1" x14ac:dyDescent="0.2"/>
  <cols>
    <col min="1" max="1" width="5.7109375" style="10" customWidth="1"/>
    <col min="2" max="2" width="40.42578125" style="2" customWidth="1"/>
    <col min="3" max="3" width="7.7109375" style="1" customWidth="1"/>
    <col min="4" max="4" width="19.42578125" style="1" customWidth="1"/>
    <col min="5" max="5" width="19.5703125" style="1" customWidth="1"/>
    <col min="6" max="6" width="22.7109375" customWidth="1"/>
    <col min="7" max="7" width="1.42578125" hidden="1" customWidth="1"/>
    <col min="8" max="8" width="6.140625" customWidth="1"/>
    <col min="9" max="10" width="9.140625" hidden="1" customWidth="1"/>
  </cols>
  <sheetData>
    <row r="1" spans="1:10" ht="19.5" hidden="1" customHeight="1" x14ac:dyDescent="0.2">
      <c r="A1" s="13"/>
      <c r="B1" s="14"/>
      <c r="C1" s="15"/>
      <c r="D1" s="15"/>
      <c r="E1" s="15"/>
      <c r="F1" s="16"/>
    </row>
    <row r="2" spans="1:10" ht="19.5" hidden="1" customHeight="1" x14ac:dyDescent="0.2">
      <c r="A2" s="13"/>
      <c r="B2" s="14"/>
      <c r="C2" s="15"/>
      <c r="D2" s="15"/>
      <c r="E2" s="15"/>
      <c r="F2" s="16"/>
    </row>
    <row r="3" spans="1:10" ht="19.5" hidden="1" customHeight="1" x14ac:dyDescent="0.2">
      <c r="A3" s="13"/>
      <c r="B3" s="14"/>
      <c r="C3" s="15"/>
      <c r="D3" s="15"/>
      <c r="E3" s="15"/>
      <c r="F3" s="16"/>
    </row>
    <row r="4" spans="1:10" ht="19.5" hidden="1" customHeight="1" x14ac:dyDescent="0.2">
      <c r="A4" s="13"/>
      <c r="B4" s="14"/>
      <c r="C4" s="15"/>
      <c r="D4" s="15"/>
      <c r="E4" s="15"/>
      <c r="F4" s="16"/>
    </row>
    <row r="5" spans="1:10" ht="19.5" hidden="1" customHeight="1" x14ac:dyDescent="0.2">
      <c r="A5" s="13"/>
      <c r="B5" s="14"/>
      <c r="C5" s="15"/>
      <c r="D5" s="15"/>
      <c r="E5" s="15"/>
      <c r="F5" s="16"/>
    </row>
    <row r="6" spans="1:10" ht="19.5" hidden="1" customHeight="1" x14ac:dyDescent="0.2">
      <c r="A6" s="13"/>
      <c r="B6" s="14"/>
      <c r="C6" s="15"/>
      <c r="D6" s="15"/>
      <c r="E6" s="15"/>
      <c r="F6" s="16"/>
    </row>
    <row r="7" spans="1:10" s="6" customFormat="1" ht="19.5" hidden="1" customHeight="1" x14ac:dyDescent="0.25">
      <c r="A7" s="8"/>
      <c r="B7" s="5"/>
      <c r="F7" s="7"/>
    </row>
    <row r="8" spans="1:10" s="6" customFormat="1" ht="19.5" hidden="1" customHeight="1" x14ac:dyDescent="0.25">
      <c r="A8" s="8"/>
      <c r="B8" s="5"/>
      <c r="F8" s="3"/>
    </row>
    <row r="9" spans="1:10" s="6" customFormat="1" ht="19.5" hidden="1" customHeight="1" x14ac:dyDescent="0.25">
      <c r="A9" s="8"/>
      <c r="B9" s="5"/>
      <c r="F9" s="3"/>
    </row>
    <row r="10" spans="1:10" s="6" customFormat="1" ht="19.5" customHeight="1" x14ac:dyDescent="0.25">
      <c r="A10" s="8"/>
      <c r="B10" s="5"/>
      <c r="E10" s="36" t="s">
        <v>69</v>
      </c>
      <c r="F10" s="36"/>
      <c r="G10" s="36"/>
      <c r="H10" s="36"/>
      <c r="I10" s="36"/>
      <c r="J10" s="26"/>
    </row>
    <row r="11" spans="1:10" s="6" customFormat="1" ht="36" customHeight="1" x14ac:dyDescent="0.25">
      <c r="A11" s="8"/>
      <c r="B11" s="5"/>
      <c r="E11" s="37" t="s">
        <v>94</v>
      </c>
      <c r="F11" s="37"/>
      <c r="G11" s="37"/>
      <c r="H11" s="37"/>
      <c r="I11" s="37"/>
      <c r="J11" s="37"/>
    </row>
    <row r="12" spans="1:10" s="6" customFormat="1" ht="19.5" customHeight="1" x14ac:dyDescent="0.25">
      <c r="A12" s="8"/>
      <c r="B12" s="5"/>
      <c r="E12" s="36" t="s">
        <v>69</v>
      </c>
      <c r="F12" s="36"/>
      <c r="G12" s="36"/>
      <c r="H12" s="36"/>
      <c r="I12" s="36"/>
      <c r="J12" s="26"/>
    </row>
    <row r="13" spans="1:10" s="6" customFormat="1" ht="30.75" customHeight="1" x14ac:dyDescent="0.25">
      <c r="A13" s="8"/>
      <c r="B13" s="5"/>
      <c r="E13" s="37" t="s">
        <v>91</v>
      </c>
      <c r="F13" s="37"/>
      <c r="G13" s="37"/>
      <c r="H13" s="37"/>
      <c r="I13" s="37"/>
      <c r="J13" s="37"/>
    </row>
    <row r="14" spans="1:10" s="6" customFormat="1" ht="15" customHeight="1" x14ac:dyDescent="0.25">
      <c r="A14" s="8"/>
      <c r="B14" s="5"/>
      <c r="E14" s="38" t="s">
        <v>90</v>
      </c>
      <c r="F14" s="38"/>
      <c r="G14" s="38"/>
      <c r="H14" s="38"/>
      <c r="I14" s="38"/>
      <c r="J14" s="26"/>
    </row>
    <row r="15" spans="1:10" s="6" customFormat="1" ht="15" customHeight="1" x14ac:dyDescent="0.25">
      <c r="A15" s="8"/>
      <c r="B15" s="5"/>
      <c r="E15" s="36" t="s">
        <v>69</v>
      </c>
      <c r="F15" s="36"/>
      <c r="G15" s="36"/>
      <c r="H15" s="36"/>
      <c r="I15" s="36"/>
      <c r="J15" s="26"/>
    </row>
    <row r="16" spans="1:10" s="6" customFormat="1" ht="30.75" customHeight="1" x14ac:dyDescent="0.25">
      <c r="A16" s="8"/>
      <c r="B16" s="5"/>
      <c r="E16" s="37" t="s">
        <v>93</v>
      </c>
      <c r="F16" s="37"/>
      <c r="G16" s="37"/>
      <c r="H16" s="37"/>
      <c r="I16" s="37"/>
      <c r="J16" s="37"/>
    </row>
    <row r="17" spans="1:10" s="6" customFormat="1" ht="13.5" customHeight="1" x14ac:dyDescent="0.25">
      <c r="A17" s="8"/>
      <c r="B17" s="5"/>
      <c r="E17" s="38"/>
      <c r="F17" s="38"/>
      <c r="G17" s="38"/>
      <c r="H17" s="38"/>
      <c r="I17" s="38"/>
      <c r="J17" s="26"/>
    </row>
    <row r="18" spans="1:10" s="6" customFormat="1" ht="13.5" customHeight="1" x14ac:dyDescent="0.25">
      <c r="A18" s="8"/>
      <c r="B18" s="5"/>
      <c r="E18" s="36" t="s">
        <v>69</v>
      </c>
      <c r="F18" s="36"/>
      <c r="G18" s="36"/>
      <c r="H18" s="36"/>
      <c r="I18" s="36"/>
      <c r="J18" s="26"/>
    </row>
    <row r="19" spans="1:10" s="6" customFormat="1" ht="32.25" customHeight="1" x14ac:dyDescent="0.25">
      <c r="A19" s="8"/>
      <c r="B19" s="5"/>
      <c r="E19" s="37" t="s">
        <v>92</v>
      </c>
      <c r="F19" s="37"/>
      <c r="G19" s="37"/>
      <c r="H19" s="37"/>
      <c r="I19" s="37"/>
      <c r="J19" s="37"/>
    </row>
    <row r="20" spans="1:10" s="6" customFormat="1" ht="13.5" customHeight="1" x14ac:dyDescent="0.25">
      <c r="A20" s="8"/>
      <c r="B20" s="5"/>
      <c r="E20" s="38"/>
      <c r="F20" s="38"/>
      <c r="G20" s="38"/>
      <c r="H20" s="38"/>
      <c r="I20" s="38"/>
      <c r="J20" s="26"/>
    </row>
    <row r="21" spans="1:10" s="6" customFormat="1" ht="21" customHeight="1" x14ac:dyDescent="0.25">
      <c r="A21" s="9"/>
      <c r="F21" s="3"/>
    </row>
    <row r="22" spans="1:10" s="6" customFormat="1" ht="54.75" customHeight="1" x14ac:dyDescent="0.25">
      <c r="A22" s="41" t="s">
        <v>71</v>
      </c>
      <c r="B22" s="41"/>
      <c r="C22" s="41"/>
      <c r="D22" s="41"/>
      <c r="E22" s="41"/>
      <c r="F22" s="41"/>
    </row>
    <row r="23" spans="1:10" s="6" customFormat="1" ht="12.75" customHeight="1" x14ac:dyDescent="0.25">
      <c r="A23" s="9"/>
      <c r="F23" s="12" t="s">
        <v>59</v>
      </c>
    </row>
    <row r="24" spans="1:10" s="6" customFormat="1" ht="27.75" customHeight="1" x14ac:dyDescent="0.25">
      <c r="A24" s="17" t="s">
        <v>9</v>
      </c>
      <c r="B24" s="17" t="s">
        <v>10</v>
      </c>
      <c r="C24" s="4" t="s">
        <v>11</v>
      </c>
      <c r="D24" s="4" t="s">
        <v>76</v>
      </c>
      <c r="E24" s="4" t="s">
        <v>70</v>
      </c>
      <c r="F24" s="4" t="s">
        <v>77</v>
      </c>
      <c r="G24"/>
      <c r="H24"/>
    </row>
    <row r="25" spans="1:10" s="6" customFormat="1" ht="15.75" x14ac:dyDescent="0.25">
      <c r="A25" s="18"/>
      <c r="B25" s="19" t="s">
        <v>12</v>
      </c>
      <c r="C25" s="19" t="s">
        <v>13</v>
      </c>
      <c r="D25" s="19">
        <v>3</v>
      </c>
      <c r="E25" s="19">
        <v>4</v>
      </c>
      <c r="F25" s="19">
        <v>5</v>
      </c>
      <c r="G25"/>
      <c r="H25"/>
    </row>
    <row r="26" spans="1:10" s="6" customFormat="1" ht="19.5" customHeight="1" x14ac:dyDescent="0.25">
      <c r="A26" s="18" t="s">
        <v>12</v>
      </c>
      <c r="B26" s="20" t="s">
        <v>16</v>
      </c>
      <c r="C26" s="18" t="s">
        <v>17</v>
      </c>
      <c r="D26" s="33">
        <f>D27+D28+D29+D30+D31</f>
        <v>7295.4000000000005</v>
      </c>
      <c r="E26" s="33">
        <v>6987.3</v>
      </c>
      <c r="F26" s="33">
        <v>6987.3</v>
      </c>
      <c r="G26"/>
      <c r="H26"/>
    </row>
    <row r="27" spans="1:10" s="6" customFormat="1" ht="71.25" customHeight="1" x14ac:dyDescent="0.25">
      <c r="A27" s="21" t="s">
        <v>13</v>
      </c>
      <c r="B27" s="20" t="s">
        <v>18</v>
      </c>
      <c r="C27" s="21" t="s">
        <v>19</v>
      </c>
      <c r="D27" s="34">
        <v>1053.2</v>
      </c>
      <c r="E27" s="34">
        <v>1021</v>
      </c>
      <c r="F27" s="34">
        <v>1021</v>
      </c>
      <c r="G27"/>
      <c r="H27"/>
      <c r="I27"/>
      <c r="J27"/>
    </row>
    <row r="28" spans="1:10" s="6" customFormat="1" ht="86.25" customHeight="1" x14ac:dyDescent="0.25">
      <c r="A28" s="21" t="s">
        <v>14</v>
      </c>
      <c r="B28" s="20" t="s">
        <v>54</v>
      </c>
      <c r="C28" s="21" t="s">
        <v>21</v>
      </c>
      <c r="D28" s="34">
        <v>778.51</v>
      </c>
      <c r="E28" s="34">
        <v>742.1</v>
      </c>
      <c r="F28" s="34">
        <v>742.1</v>
      </c>
      <c r="G28"/>
      <c r="H28"/>
      <c r="I28"/>
      <c r="J28"/>
    </row>
    <row r="29" spans="1:10" s="6" customFormat="1" ht="108.75" customHeight="1" x14ac:dyDescent="0.25">
      <c r="A29" s="21" t="s">
        <v>74</v>
      </c>
      <c r="B29" s="20" t="s">
        <v>4</v>
      </c>
      <c r="C29" s="21" t="s">
        <v>5</v>
      </c>
      <c r="D29" s="34">
        <v>5165.05</v>
      </c>
      <c r="E29" s="34">
        <v>4991.2</v>
      </c>
      <c r="F29" s="34">
        <v>4991.2</v>
      </c>
      <c r="G29"/>
      <c r="H29"/>
      <c r="I29"/>
      <c r="J29"/>
    </row>
    <row r="30" spans="1:10" ht="24.75" customHeight="1" x14ac:dyDescent="0.2">
      <c r="A30" s="21" t="s">
        <v>46</v>
      </c>
      <c r="B30" s="20" t="s">
        <v>38</v>
      </c>
      <c r="C30" s="21" t="s">
        <v>39</v>
      </c>
      <c r="D30" s="34">
        <v>5</v>
      </c>
      <c r="E30" s="34">
        <v>5</v>
      </c>
      <c r="F30" s="34">
        <v>5</v>
      </c>
    </row>
    <row r="31" spans="1:10" ht="31.5" customHeight="1" x14ac:dyDescent="0.2">
      <c r="A31" s="21" t="s">
        <v>15</v>
      </c>
      <c r="B31" s="20" t="s">
        <v>23</v>
      </c>
      <c r="C31" s="21" t="s">
        <v>30</v>
      </c>
      <c r="D31" s="34">
        <v>293.64</v>
      </c>
      <c r="E31" s="34">
        <v>228</v>
      </c>
      <c r="F31" s="34">
        <v>228</v>
      </c>
    </row>
    <row r="32" spans="1:10" ht="24" customHeight="1" x14ac:dyDescent="0.2">
      <c r="A32" s="21" t="s">
        <v>47</v>
      </c>
      <c r="B32" s="20" t="s">
        <v>31</v>
      </c>
      <c r="C32" s="21" t="s">
        <v>32</v>
      </c>
      <c r="D32" s="34">
        <f>D33</f>
        <v>116.3</v>
      </c>
      <c r="E32" s="34">
        <f>E33</f>
        <v>121.4</v>
      </c>
      <c r="F32" s="34">
        <f>F33</f>
        <v>125.9</v>
      </c>
    </row>
    <row r="33" spans="1:10" ht="37.5" customHeight="1" x14ac:dyDescent="0.2">
      <c r="A33" s="21" t="s">
        <v>48</v>
      </c>
      <c r="B33" s="22" t="s">
        <v>33</v>
      </c>
      <c r="C33" s="21" t="s">
        <v>34</v>
      </c>
      <c r="D33" s="34">
        <v>116.3</v>
      </c>
      <c r="E33" s="34">
        <v>121.4</v>
      </c>
      <c r="F33" s="34">
        <v>125.9</v>
      </c>
    </row>
    <row r="34" spans="1:10" ht="39" customHeight="1" x14ac:dyDescent="0.2">
      <c r="A34" s="21" t="s">
        <v>20</v>
      </c>
      <c r="B34" s="24" t="s">
        <v>29</v>
      </c>
      <c r="C34" s="21" t="s">
        <v>28</v>
      </c>
      <c r="D34" s="34">
        <f>D35</f>
        <v>1591.54</v>
      </c>
      <c r="E34" s="34">
        <f>E35</f>
        <v>1339.98</v>
      </c>
      <c r="F34" s="34">
        <f>F35</f>
        <v>1353.49</v>
      </c>
      <c r="G34" s="11"/>
      <c r="H34" s="11"/>
    </row>
    <row r="35" spans="1:10" ht="66.75" customHeight="1" x14ac:dyDescent="0.2">
      <c r="A35" s="21" t="s">
        <v>66</v>
      </c>
      <c r="B35" s="32" t="s">
        <v>65</v>
      </c>
      <c r="C35" s="21" t="s">
        <v>37</v>
      </c>
      <c r="D35" s="34">
        <v>1591.54</v>
      </c>
      <c r="E35" s="34">
        <v>1339.98</v>
      </c>
      <c r="F35" s="34">
        <v>1353.49</v>
      </c>
      <c r="G35" s="11"/>
      <c r="H35" s="11"/>
    </row>
    <row r="36" spans="1:10" ht="21" customHeight="1" x14ac:dyDescent="0.2">
      <c r="A36" s="21" t="s">
        <v>22</v>
      </c>
      <c r="B36" s="20" t="s">
        <v>7</v>
      </c>
      <c r="C36" s="21" t="s">
        <v>8</v>
      </c>
      <c r="D36" s="34">
        <f>D37+D38</f>
        <v>1043.8899999999999</v>
      </c>
      <c r="E36" s="34">
        <f>E37+E38</f>
        <v>767.6</v>
      </c>
      <c r="F36" s="34">
        <f>F37+F38</f>
        <v>802.2</v>
      </c>
      <c r="G36" s="11"/>
      <c r="H36" s="11"/>
    </row>
    <row r="37" spans="1:10" ht="27.75" customHeight="1" x14ac:dyDescent="0.2">
      <c r="A37" s="21" t="s">
        <v>55</v>
      </c>
      <c r="B37" s="20" t="s">
        <v>41</v>
      </c>
      <c r="C37" s="21" t="s">
        <v>40</v>
      </c>
      <c r="D37" s="34">
        <v>935.89</v>
      </c>
      <c r="E37" s="34">
        <v>686.6</v>
      </c>
      <c r="F37" s="34">
        <v>721.2</v>
      </c>
      <c r="I37" s="11"/>
      <c r="J37" s="11"/>
    </row>
    <row r="38" spans="1:10" ht="42.75" customHeight="1" x14ac:dyDescent="0.2">
      <c r="A38" s="21" t="s">
        <v>49</v>
      </c>
      <c r="B38" s="20" t="s">
        <v>73</v>
      </c>
      <c r="C38" s="21" t="s">
        <v>72</v>
      </c>
      <c r="D38" s="34">
        <v>108</v>
      </c>
      <c r="E38" s="34">
        <v>81</v>
      </c>
      <c r="F38" s="34">
        <v>81</v>
      </c>
      <c r="I38" s="11"/>
      <c r="J38" s="11"/>
    </row>
    <row r="39" spans="1:10" ht="26.25" customHeight="1" x14ac:dyDescent="0.2">
      <c r="A39" s="21" t="s">
        <v>56</v>
      </c>
      <c r="B39" s="20" t="s">
        <v>24</v>
      </c>
      <c r="C39" s="21" t="s">
        <v>25</v>
      </c>
      <c r="D39" s="34">
        <f>D40+D41</f>
        <v>4873.6000000000004</v>
      </c>
      <c r="E39" s="34">
        <f>E40+E41</f>
        <v>2105.5</v>
      </c>
      <c r="F39" s="34">
        <f>F40+F41</f>
        <v>1660.9</v>
      </c>
      <c r="I39" s="11"/>
      <c r="J39" s="11"/>
    </row>
    <row r="40" spans="1:10" ht="22.5" customHeight="1" x14ac:dyDescent="0.2">
      <c r="A40" s="21" t="s">
        <v>50</v>
      </c>
      <c r="B40" s="20" t="s">
        <v>35</v>
      </c>
      <c r="C40" s="21" t="s">
        <v>36</v>
      </c>
      <c r="D40" s="34">
        <v>3524.4</v>
      </c>
      <c r="E40" s="34">
        <v>875.5</v>
      </c>
      <c r="F40" s="34">
        <v>430.9</v>
      </c>
      <c r="I40" s="11"/>
      <c r="J40" s="11"/>
    </row>
    <row r="41" spans="1:10" s="11" customFormat="1" ht="40.5" customHeight="1" x14ac:dyDescent="0.2">
      <c r="A41" s="21" t="s">
        <v>51</v>
      </c>
      <c r="B41" s="20" t="s">
        <v>26</v>
      </c>
      <c r="C41" s="21" t="s">
        <v>27</v>
      </c>
      <c r="D41" s="34">
        <v>1349.2</v>
      </c>
      <c r="E41" s="34">
        <v>1230</v>
      </c>
      <c r="F41" s="34">
        <v>1230</v>
      </c>
      <c r="G41"/>
      <c r="H41"/>
    </row>
    <row r="42" spans="1:10" s="11" customFormat="1" ht="25.5" customHeight="1" x14ac:dyDescent="0.2">
      <c r="A42" s="21" t="s">
        <v>52</v>
      </c>
      <c r="B42" s="20" t="s">
        <v>63</v>
      </c>
      <c r="C42" s="21" t="s">
        <v>61</v>
      </c>
      <c r="D42" s="34">
        <f>D43</f>
        <v>52</v>
      </c>
      <c r="E42" s="34">
        <f>E43</f>
        <v>26</v>
      </c>
      <c r="F42" s="34">
        <f>F43</f>
        <v>26</v>
      </c>
      <c r="G42"/>
      <c r="H42"/>
      <c r="I42"/>
      <c r="J42"/>
    </row>
    <row r="43" spans="1:10" s="11" customFormat="1" ht="41.25" customHeight="1" x14ac:dyDescent="0.2">
      <c r="A43" s="21" t="s">
        <v>53</v>
      </c>
      <c r="B43" s="27" t="s">
        <v>64</v>
      </c>
      <c r="C43" s="21" t="s">
        <v>62</v>
      </c>
      <c r="D43" s="34">
        <v>52</v>
      </c>
      <c r="E43" s="34">
        <v>26</v>
      </c>
      <c r="F43" s="34">
        <v>26</v>
      </c>
      <c r="G43"/>
      <c r="H43"/>
      <c r="I43"/>
      <c r="J43"/>
    </row>
    <row r="44" spans="1:10" s="11" customFormat="1" ht="26.25" customHeight="1" x14ac:dyDescent="0.2">
      <c r="A44" s="21" t="s">
        <v>57</v>
      </c>
      <c r="B44" s="20" t="s">
        <v>45</v>
      </c>
      <c r="C44" s="21" t="s">
        <v>0</v>
      </c>
      <c r="D44" s="34">
        <f>D45</f>
        <v>6099.5</v>
      </c>
      <c r="E44" s="34">
        <f>E45</f>
        <v>6099.5</v>
      </c>
      <c r="F44" s="34">
        <f>F45</f>
        <v>6099.5</v>
      </c>
      <c r="G44"/>
      <c r="H44"/>
      <c r="I44"/>
      <c r="J44"/>
    </row>
    <row r="45" spans="1:10" ht="20.25" customHeight="1" x14ac:dyDescent="0.2">
      <c r="A45" s="21" t="s">
        <v>58</v>
      </c>
      <c r="B45" s="25" t="s">
        <v>1</v>
      </c>
      <c r="C45" s="21" t="s">
        <v>2</v>
      </c>
      <c r="D45" s="34">
        <v>6099.5</v>
      </c>
      <c r="E45" s="34">
        <v>6099.5</v>
      </c>
      <c r="F45" s="34">
        <v>6099.5</v>
      </c>
    </row>
    <row r="46" spans="1:10" ht="21.75" customHeight="1" x14ac:dyDescent="0.2">
      <c r="A46" s="21" t="s">
        <v>67</v>
      </c>
      <c r="B46" s="25" t="s">
        <v>78</v>
      </c>
      <c r="C46" s="21" t="s">
        <v>80</v>
      </c>
      <c r="D46" s="34">
        <f>D47</f>
        <v>16.399999999999999</v>
      </c>
      <c r="E46" s="34"/>
      <c r="F46" s="34"/>
    </row>
    <row r="47" spans="1:10" ht="35.25" customHeight="1" x14ac:dyDescent="0.2">
      <c r="A47" s="21" t="s">
        <v>68</v>
      </c>
      <c r="B47" s="20" t="s">
        <v>79</v>
      </c>
      <c r="C47" s="21" t="s">
        <v>81</v>
      </c>
      <c r="D47" s="34">
        <v>16.399999999999999</v>
      </c>
      <c r="E47" s="34"/>
      <c r="F47" s="34"/>
    </row>
    <row r="48" spans="1:10" ht="23.25" customHeight="1" x14ac:dyDescent="0.2">
      <c r="A48" s="21" t="s">
        <v>75</v>
      </c>
      <c r="B48" s="25" t="s">
        <v>84</v>
      </c>
      <c r="C48" s="21" t="s">
        <v>86</v>
      </c>
      <c r="D48" s="34">
        <f>D49</f>
        <v>34.43</v>
      </c>
      <c r="E48" s="34"/>
      <c r="F48" s="34"/>
    </row>
    <row r="49" spans="1:8" ht="26.25" customHeight="1" x14ac:dyDescent="0.2">
      <c r="A49" s="21" t="s">
        <v>82</v>
      </c>
      <c r="B49" s="20" t="s">
        <v>85</v>
      </c>
      <c r="C49" s="21" t="s">
        <v>87</v>
      </c>
      <c r="D49" s="34">
        <v>34.43</v>
      </c>
      <c r="E49" s="34"/>
      <c r="F49" s="34"/>
    </row>
    <row r="50" spans="1:8" ht="24" customHeight="1" x14ac:dyDescent="0.2">
      <c r="A50" s="21" t="s">
        <v>83</v>
      </c>
      <c r="B50" s="20" t="s">
        <v>3</v>
      </c>
      <c r="C50" s="21" t="s">
        <v>42</v>
      </c>
      <c r="D50" s="34">
        <f>D51</f>
        <v>81</v>
      </c>
      <c r="E50" s="34">
        <f>E51</f>
        <v>81</v>
      </c>
      <c r="F50" s="34">
        <f>F51</f>
        <v>81</v>
      </c>
    </row>
    <row r="51" spans="1:8" ht="36.75" customHeight="1" x14ac:dyDescent="0.2">
      <c r="A51" s="21" t="s">
        <v>88</v>
      </c>
      <c r="B51" s="20" t="s">
        <v>60</v>
      </c>
      <c r="C51" s="21" t="s">
        <v>43</v>
      </c>
      <c r="D51" s="34">
        <v>81</v>
      </c>
      <c r="E51" s="34">
        <v>81</v>
      </c>
      <c r="F51" s="34">
        <v>81</v>
      </c>
    </row>
    <row r="52" spans="1:8" ht="19.5" customHeight="1" x14ac:dyDescent="0.2">
      <c r="A52" s="21" t="s">
        <v>89</v>
      </c>
      <c r="B52" s="20" t="s">
        <v>44</v>
      </c>
      <c r="C52" s="21"/>
      <c r="D52" s="34"/>
      <c r="E52" s="34">
        <v>435</v>
      </c>
      <c r="F52" s="34">
        <v>845</v>
      </c>
    </row>
    <row r="53" spans="1:8" ht="24.75" customHeight="1" x14ac:dyDescent="0.2">
      <c r="A53" s="39" t="s">
        <v>6</v>
      </c>
      <c r="B53" s="40"/>
      <c r="C53" s="23"/>
      <c r="D53" s="35">
        <f>D50+D44+D42+D39+D36+D34+D32+D26+D46+D48</f>
        <v>21204.06</v>
      </c>
      <c r="E53" s="35">
        <f>E52+E50+E44+E42+E39+E36+E34+E32+E26</f>
        <v>17963.28</v>
      </c>
      <c r="F53" s="35">
        <f>F52+F50+F44+F42+F39+F36+F34+F32+F26</f>
        <v>17981.29</v>
      </c>
    </row>
    <row r="54" spans="1:8" ht="19.5" customHeight="1" x14ac:dyDescent="0.2">
      <c r="A54" s="31"/>
      <c r="E54" s="28"/>
      <c r="F54" s="29"/>
      <c r="G54" s="30"/>
      <c r="H54" s="30"/>
    </row>
    <row r="56" spans="1:8" ht="18" customHeight="1" x14ac:dyDescent="0.2"/>
  </sheetData>
  <mergeCells count="13">
    <mergeCell ref="E10:I10"/>
    <mergeCell ref="E11:J11"/>
    <mergeCell ref="E17:I17"/>
    <mergeCell ref="A53:B53"/>
    <mergeCell ref="A22:F22"/>
    <mergeCell ref="E18:I18"/>
    <mergeCell ref="E19:J19"/>
    <mergeCell ref="E20:I20"/>
    <mergeCell ref="E12:I12"/>
    <mergeCell ref="E13:J13"/>
    <mergeCell ref="E14:I14"/>
    <mergeCell ref="E15:I15"/>
    <mergeCell ref="E16:J16"/>
  </mergeCells>
  <phoneticPr fontId="3" type="noConversion"/>
  <pageMargins left="1.1811023622047245" right="0.39370078740157483" top="0.19685039370078741" bottom="0.19685039370078741" header="0.19685039370078741" footer="0.19685039370078741"/>
  <pageSetup paperSize="9" scale="58" firstPageNumber="10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Специалист</cp:lastModifiedBy>
  <cp:lastPrinted>2020-09-02T00:44:36Z</cp:lastPrinted>
  <dcterms:created xsi:type="dcterms:W3CDTF">2007-10-12T08:23:45Z</dcterms:created>
  <dcterms:modified xsi:type="dcterms:W3CDTF">2023-12-21T08:36:14Z</dcterms:modified>
</cp:coreProperties>
</file>